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29F09C5-49CB-462A-800C-B2D57F328B1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<sst xmlns="http://schemas.openxmlformats.org/spreadsheetml/2006/main" count="8065" uniqueCount="1828">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</sst>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x14ac:dyDescent="0.25">
      <c r="A10" s="156" t="s">
        <v>327</v>
      </c>
      <c r="B10" s="157"/>
      <c r="C10" s="149" t="str">
        <f>VLOOKUP(A10,Listado!A6:R456,6,0)</f>
        <v>-</v>
      </c>
      <c r="D10" s="149"/>
      <c r="E10" s="149"/>
      <c r="F10" s="149"/>
      <c r="G10" s="149" t="str">
        <f>VLOOKUP(A10,Listado!A6:R456,7,0)</f>
        <v>Técnico/a 3</v>
      </c>
      <c r="H10" s="149"/>
      <c r="I10" s="150" t="str">
        <f>VLOOKUP(A10,Listado!A6:R456,2,0)</f>
        <v>Técnico Junior de licitaciones</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47" customHeight="1" thickTop="1" thickBot="1" x14ac:dyDescent="0.3">
      <c r="A17" s="197" t="str">
        <f>VLOOKUP(A10,Listado!A6:R456,18,0)</f>
        <v>Necesario nivel usuario avanzado en Excel
Necesario conocimiento alto del paquete MS Word y PowerPoint
Necesario conocimiento elevado de inglés (C1 o similar)
Deseable conocimiento de un segundo idioma del ámbito europeo 
Deseable experiencia de trabajo internacional</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767pjsESvPl7AMAwLy+cZJ32/IbNa213ZnQksJDBS7jRg/30Zw/Jj4kpwKvo7UCvZE83Eq/oI+Vng3V89AEWTA==" saltValue="z+Pxi7qbOVktmAz+kNWXj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2022-10-13T10:12:20Z</dcterms:modified>
</cp:coreProperties>
</file>